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GRE-DR-DAFG-AchatsMarchs-MARCHESDETRAVAUX/Documents partages/DR Nancy/DCE/pièces techniques/DPGF/"/>
    </mc:Choice>
  </mc:AlternateContent>
  <xr:revisionPtr revIDLastSave="76" documentId="13_ncr:1_{673AAE49-9DF7-49AD-954D-F8E9A3F6EBC8}" xr6:coauthVersionLast="47" xr6:coauthVersionMax="47" xr10:uidLastSave="{974C11BC-5938-4158-A341-06848E8FEF0F}"/>
  <workbookProtection workbookAlgorithmName="SHA-512" workbookHashValue="e2Zi5bJ//sD/YMJqqm0RESTspfC8liG2Dt51X3IkSLcmt7hMAdASIoIjNNVo100q+WQKyrc0Am0NJ2q6FuHMwg==" workbookSaltValue="R/5CwiGf74y6bCCF3uLyeQ==" workbookSpinCount="100000" lockStructure="1"/>
  <bookViews>
    <workbookView xWindow="-120" yWindow="-120" windowWidth="29040" windowHeight="15840" xr2:uid="{D0ACC283-9E9D-486B-8954-6BCE872059D0}"/>
  </bookViews>
  <sheets>
    <sheet name="Lot 2 - Sols Peinture Nettoyage" sheetId="9" r:id="rId1"/>
  </sheets>
  <definedNames>
    <definedName name="_Toc202272717" localSheetId="0">'Lot 2 - Sols Peinture Nettoyage'!$B$10</definedName>
    <definedName name="_Toc202272719" localSheetId="0">'Lot 2 - Sols Peinture Nettoyage'!#REF!</definedName>
    <definedName name="_Toc202272720" localSheetId="0">'Lot 2 - Sols Peinture Nettoyage'!#REF!</definedName>
    <definedName name="_Toc202447514" localSheetId="0">'Lot 2 - Sols Peinture Nettoyage'!$B$13</definedName>
    <definedName name="x__Toc112675560" localSheetId="0">'Lot 2 - Sols Peinture Nettoyage'!$B$35</definedName>
    <definedName name="_xlnm.Print_Area" localSheetId="0">'Lot 2 - Sols Peinture Nettoyage'!$A$1:$F$52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9" l="1"/>
  <c r="F42" i="9"/>
  <c r="F39" i="9" l="1"/>
  <c r="F40" i="9"/>
  <c r="F38" i="9"/>
  <c r="F30" i="9"/>
  <c r="F31" i="9"/>
  <c r="F32" i="9"/>
  <c r="F33" i="9"/>
  <c r="F34" i="9"/>
  <c r="F29" i="9"/>
  <c r="F24" i="9"/>
  <c r="F45" i="9" s="1"/>
  <c r="F25" i="9"/>
  <c r="F26" i="9"/>
  <c r="F23" i="9"/>
  <c r="F15" i="9"/>
  <c r="F16" i="9"/>
  <c r="F17" i="9"/>
  <c r="F18" i="9"/>
  <c r="F19" i="9"/>
  <c r="F20" i="9"/>
  <c r="F14" i="9"/>
  <c r="F10" i="9"/>
  <c r="F11" i="9"/>
  <c r="F46" i="9" l="1"/>
  <c r="F47" i="9"/>
</calcChain>
</file>

<file path=xl/sharedStrings.xml><?xml version="1.0" encoding="utf-8"?>
<sst xmlns="http://schemas.openxmlformats.org/spreadsheetml/2006/main" count="92" uniqueCount="72">
  <si>
    <t>U</t>
  </si>
  <si>
    <r>
      <t xml:space="preserve">en      </t>
    </r>
    <r>
      <rPr>
        <b/>
        <sz val="9"/>
        <rFont val="Arial"/>
        <family val="2"/>
      </rPr>
      <t>FRANCS</t>
    </r>
  </si>
  <si>
    <t xml:space="preserve">  D E S I G N A T I O N</t>
  </si>
  <si>
    <t>N° Article</t>
  </si>
  <si>
    <r>
      <t xml:space="preserve">en </t>
    </r>
    <r>
      <rPr>
        <b/>
        <sz val="10"/>
        <rFont val="Arial"/>
        <family val="2"/>
      </rPr>
      <t>FRANC</t>
    </r>
  </si>
  <si>
    <t>P U en €</t>
  </si>
  <si>
    <t>MONTANT   H.T.  en €</t>
  </si>
  <si>
    <t>TOTAL H.T. en €</t>
  </si>
  <si>
    <t>TOTAL T.T.C. en €</t>
  </si>
  <si>
    <t>Qtés</t>
  </si>
  <si>
    <r>
      <t>page</t>
    </r>
    <r>
      <rPr>
        <b/>
        <sz val="10"/>
        <rFont val="Arial"/>
        <family val="2"/>
      </rPr>
      <t xml:space="preserve"> 1/1</t>
    </r>
  </si>
  <si>
    <t>PREPARATION DE CHANTIER</t>
  </si>
  <si>
    <t>2.1</t>
  </si>
  <si>
    <t xml:space="preserve">2.3	</t>
  </si>
  <si>
    <t xml:space="preserve">2.4	</t>
  </si>
  <si>
    <t xml:space="preserve">2.4.2	</t>
  </si>
  <si>
    <t xml:space="preserve">2.4.3	</t>
  </si>
  <si>
    <t xml:space="preserve">2.4.4	</t>
  </si>
  <si>
    <t xml:space="preserve">2.4.5	</t>
  </si>
  <si>
    <t xml:space="preserve">2.5	</t>
  </si>
  <si>
    <t xml:space="preserve">2.5.1	</t>
  </si>
  <si>
    <t xml:space="preserve">2.5.2	</t>
  </si>
  <si>
    <t xml:space="preserve">2.5.3	</t>
  </si>
  <si>
    <t>m²</t>
  </si>
  <si>
    <t>ens</t>
  </si>
  <si>
    <t>ml</t>
  </si>
  <si>
    <t>2.2</t>
  </si>
  <si>
    <t xml:space="preserve">2.4.1	</t>
  </si>
  <si>
    <t xml:space="preserve">2.4.6	</t>
  </si>
  <si>
    <t xml:space="preserve">2.6	</t>
  </si>
  <si>
    <t xml:space="preserve">2.6.1	</t>
  </si>
  <si>
    <t xml:space="preserve">2.6.2	</t>
  </si>
  <si>
    <t xml:space="preserve">2.6.3	</t>
  </si>
  <si>
    <t xml:space="preserve">2.6.4	</t>
  </si>
  <si>
    <t>T.V.A. 20%</t>
  </si>
  <si>
    <t>AMÉNAGEMENT FRANCE TRAVAIL À NANCY</t>
  </si>
  <si>
    <t xml:space="preserve">
FRANCE TRAVAIL
</t>
  </si>
  <si>
    <t>DESCRIPTION DES TRAVAUX DE SOLS SOUPLES</t>
  </si>
  <si>
    <t>RAGREAGE</t>
  </si>
  <si>
    <t xml:space="preserve">SOLS SOUPLES </t>
  </si>
  <si>
    <t>SOLS SOUPLES ACOUSTIQUES</t>
  </si>
  <si>
    <t>DALLES TEXTILES</t>
  </si>
  <si>
    <t>BARRE DE SEUIL</t>
  </si>
  <si>
    <t>COUVRE JOINT DE DILATATION</t>
  </si>
  <si>
    <t>TAPIS</t>
  </si>
  <si>
    <t xml:space="preserve">2.4.7	</t>
  </si>
  <si>
    <t>DESCRIPTION DES TRAVAUX DE CARRELAGE</t>
  </si>
  <si>
    <t>TRAVAUX PREPARATOIRES</t>
  </si>
  <si>
    <t>CARRELAGE GRAND FORMAT</t>
  </si>
  <si>
    <t>PLINTHES ASSORTIES</t>
  </si>
  <si>
    <t>DESCRIPTION DES TRAVAUX DE PEINTURE</t>
  </si>
  <si>
    <t xml:space="preserve">PEINTURE SUR LES MURS </t>
  </si>
  <si>
    <t xml:space="preserve">PEINTURE SUR PLAFONDS </t>
  </si>
  <si>
    <t>PEINTURE SUR OUVRAGES BOIS INTERIEURS</t>
  </si>
  <si>
    <t>PEINTURE SUR MATIERES PLASTIQUES</t>
  </si>
  <si>
    <t>PEINTURE SUR METAUX FERREUX</t>
  </si>
  <si>
    <t>NETTOYAGE FIN DE CHANTIER</t>
  </si>
  <si>
    <t xml:space="preserve">2.6.6	</t>
  </si>
  <si>
    <t xml:space="preserve">2.6.5	</t>
  </si>
  <si>
    <t xml:space="preserve">2.6.7	       </t>
  </si>
  <si>
    <t>NETTOYAGE</t>
  </si>
  <si>
    <t>SECURITE</t>
  </si>
  <si>
    <t xml:space="preserve">2.6.8	</t>
  </si>
  <si>
    <t>ÉTUDES PRÉPARATOIRES</t>
  </si>
  <si>
    <t>LEVAGE ET MANUTENTION</t>
  </si>
  <si>
    <t>INSTALLATION DE CHANTIER</t>
  </si>
  <si>
    <t>Compte Prorata</t>
  </si>
  <si>
    <t>NETTOYAGE DE LIVRAISON</t>
  </si>
  <si>
    <t>NETTOYAGE POUR O.P.R.</t>
  </si>
  <si>
    <t>2.5.4</t>
  </si>
  <si>
    <t>FAIENCE</t>
  </si>
  <si>
    <t>Lot n°2 – Sols souples – Peinture -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</si>
</sst>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_€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sz val="10"/>
      <color rgb="FF000000"/>
      <name val="Times New Roman"/>
      <family val="1"/>
    </font>
    <font>
      <sz val="9"/>
      <color theme="1"/>
      <name val="Arial"/>
      <family val="2"/>
    </font>
    <font>
      <b/>
      <sz val="11"/>
      <name val="Arial"/>
      <family val="2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9" fillId="0" borderId="0"/>
    <xf numFmtId="44" fontId="12" fillId="0" borderId="0" applyFont="0" applyFill="0" applyBorder="0" applyAlignment="0" applyProtection="0"/>
  </cellStyleXfs>
  <cellXfs count="89">
    <xf numFmtId="0" fontId="0" fillId="0" borderId="0" xfId="0"/>
    <xf numFmtId="0" fontId="6" fillId="5" borderId="2" xfId="0" applyFont="1" applyFill="1" applyBorder="1" applyAlignment="1" applyProtection="1">
      <alignment vertical="center"/>
      <protection locked="0"/>
    </xf>
    <xf numFmtId="165" fontId="6" fillId="5" borderId="4" xfId="0" applyNumberFormat="1" applyFont="1" applyFill="1" applyBorder="1" applyAlignment="1" applyProtection="1">
      <alignment horizontal="center" vertical="center"/>
      <protection locked="0"/>
    </xf>
    <xf numFmtId="4" fontId="6" fillId="5" borderId="2" xfId="0" applyNumberFormat="1" applyFont="1" applyFill="1" applyBorder="1" applyAlignment="1" applyProtection="1">
      <alignment horizontal="right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5" fillId="4" borderId="22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vertical="center"/>
    </xf>
    <xf numFmtId="165" fontId="6" fillId="4" borderId="33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vertical="center"/>
    </xf>
    <xf numFmtId="0" fontId="6" fillId="0" borderId="0" xfId="0" applyFont="1"/>
    <xf numFmtId="0" fontId="6" fillId="0" borderId="2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44" fontId="6" fillId="0" borderId="6" xfId="3" applyFont="1" applyBorder="1" applyAlignment="1" applyProtection="1">
      <alignment vertical="center"/>
    </xf>
    <xf numFmtId="0" fontId="6" fillId="0" borderId="23" xfId="0" applyFont="1" applyBorder="1" applyAlignment="1">
      <alignment horizontal="left" vertical="top" wrapText="1"/>
    </xf>
    <xf numFmtId="0" fontId="6" fillId="0" borderId="4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44" fontId="6" fillId="0" borderId="6" xfId="3" applyFont="1" applyBorder="1" applyAlignment="1" applyProtection="1">
      <alignment horizontal="right" vertical="center" wrapText="1"/>
    </xf>
    <xf numFmtId="0" fontId="6" fillId="0" borderId="0" xfId="0" applyFont="1" applyAlignment="1">
      <alignment wrapText="1"/>
    </xf>
    <xf numFmtId="0" fontId="5" fillId="4" borderId="24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right" vertical="center" wrapText="1"/>
    </xf>
    <xf numFmtId="165" fontId="6" fillId="4" borderId="14" xfId="0" applyNumberFormat="1" applyFont="1" applyFill="1" applyBorder="1" applyAlignment="1">
      <alignment horizontal="center" vertical="center" wrapText="1"/>
    </xf>
    <xf numFmtId="44" fontId="6" fillId="4" borderId="13" xfId="3" applyFont="1" applyFill="1" applyBorder="1" applyAlignment="1" applyProtection="1">
      <alignment horizontal="right" vertical="center" wrapText="1"/>
    </xf>
    <xf numFmtId="0" fontId="6" fillId="0" borderId="0" xfId="0" quotePrefix="1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5" fillId="4" borderId="15" xfId="0" quotePrefix="1" applyFont="1" applyFill="1" applyBorder="1" applyAlignment="1">
      <alignment horizontal="left" vertical="top" wrapText="1"/>
    </xf>
    <xf numFmtId="44" fontId="6" fillId="4" borderId="13" xfId="3" applyFont="1" applyFill="1" applyBorder="1" applyAlignment="1" applyProtection="1">
      <alignment vertical="center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10" fillId="0" borderId="0" xfId="0" quotePrefix="1" applyFont="1" applyAlignment="1">
      <alignment horizontal="left" vertical="top" wrapText="1"/>
    </xf>
    <xf numFmtId="0" fontId="6" fillId="4" borderId="24" xfId="0" applyFont="1" applyFill="1" applyBorder="1" applyAlignment="1">
      <alignment horizontal="left" vertical="top" wrapText="1"/>
    </xf>
    <xf numFmtId="0" fontId="6" fillId="4" borderId="14" xfId="0" applyFont="1" applyFill="1" applyBorder="1"/>
    <xf numFmtId="0" fontId="3" fillId="4" borderId="14" xfId="0" applyFont="1" applyFill="1" applyBorder="1"/>
    <xf numFmtId="0" fontId="3" fillId="4" borderId="34" xfId="0" applyFont="1" applyFill="1" applyBorder="1"/>
    <xf numFmtId="165" fontId="3" fillId="4" borderId="14" xfId="0" applyNumberFormat="1" applyFont="1" applyFill="1" applyBorder="1" applyAlignment="1">
      <alignment horizontal="center"/>
    </xf>
    <xf numFmtId="44" fontId="3" fillId="4" borderId="14" xfId="3" applyFont="1" applyFill="1" applyBorder="1" applyProtection="1"/>
    <xf numFmtId="0" fontId="6" fillId="0" borderId="0" xfId="0" quotePrefix="1" applyFont="1" applyAlignment="1">
      <alignment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15" xfId="0" quotePrefix="1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right" vertical="center" wrapText="1"/>
    </xf>
    <xf numFmtId="44" fontId="6" fillId="0" borderId="13" xfId="3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5" fontId="3" fillId="0" borderId="5" xfId="0" applyNumberFormat="1" applyFont="1" applyBorder="1" applyAlignment="1">
      <alignment horizontal="center" vertical="center"/>
    </xf>
    <xf numFmtId="44" fontId="2" fillId="0" borderId="26" xfId="3" applyFont="1" applyBorder="1" applyAlignment="1" applyProtection="1">
      <alignment horizontal="right"/>
    </xf>
    <xf numFmtId="44" fontId="3" fillId="0" borderId="26" xfId="3" applyFont="1" applyBorder="1" applyAlignment="1" applyProtection="1">
      <alignment horizontal="right"/>
    </xf>
    <xf numFmtId="0" fontId="2" fillId="0" borderId="27" xfId="0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65" fontId="3" fillId="0" borderId="28" xfId="0" applyNumberFormat="1" applyFont="1" applyBorder="1" applyAlignment="1">
      <alignment horizontal="center" vertical="center"/>
    </xf>
    <xf numFmtId="44" fontId="2" fillId="0" borderId="29" xfId="3" applyFont="1" applyBorder="1" applyAlignment="1" applyProtection="1">
      <alignment horizontal="right"/>
    </xf>
    <xf numFmtId="165" fontId="3" fillId="0" borderId="0" xfId="0" applyNumberFormat="1" applyFont="1" applyAlignment="1">
      <alignment horizontal="center"/>
    </xf>
    <xf numFmtId="44" fontId="3" fillId="0" borderId="0" xfId="3" applyFont="1" applyProtection="1"/>
    <xf numFmtId="165" fontId="3" fillId="0" borderId="0" xfId="0" applyNumberFormat="1" applyFont="1"/>
    <xf numFmtId="165" fontId="3" fillId="0" borderId="13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4" fontId="1" fillId="0" borderId="3" xfId="2" quotePrefix="1" applyNumberFormat="1" applyFont="1" applyBorder="1" applyAlignment="1">
      <alignment horizontal="center" vertical="center"/>
    </xf>
    <xf numFmtId="14" fontId="1" fillId="0" borderId="32" xfId="2" quotePrefix="1" applyNumberFormat="1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</cellXfs>
  <cellStyles count="4">
    <cellStyle name="Euro 3" xfId="1" xr:uid="{E69841E5-8514-45FB-8E0D-01E8E5051B08}"/>
    <cellStyle name="Monétaire" xfId="3" builtinId="4"/>
    <cellStyle name="Normal" xfId="0" builtinId="0"/>
    <cellStyle name="Normal 2" xfId="2" xr:uid="{C0ED389F-09B9-4E38-8797-535518BA9DE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895350</xdr:colOff>
      <xdr:row>2</xdr:row>
      <xdr:rowOff>88060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62E633-3E86-4321-8A01-ACD0E11F5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574800" cy="5008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1A94E-A532-45A5-A509-4E273718E38A}">
  <sheetPr>
    <pageSetUpPr fitToPage="1"/>
  </sheetPr>
  <dimension ref="A1:F51"/>
  <sheetViews>
    <sheetView tabSelected="1" topLeftCell="A8" zoomScaleNormal="100" zoomScaleSheetLayoutView="100" zoomScalePageLayoutView="115" workbookViewId="0">
      <selection activeCell="F45" sqref="F45"/>
    </sheetView>
  </sheetViews>
  <sheetFormatPr baseColWidth="10" defaultColWidth="11.42578125" defaultRowHeight="12.75" x14ac:dyDescent="0.2"/>
  <cols>
    <col min="1" max="1" width="9.42578125" style="5" customWidth="1"/>
    <col min="2" max="2" width="59.85546875" style="5" customWidth="1"/>
    <col min="3" max="3" width="4.7109375" style="5" customWidth="1"/>
    <col min="4" max="4" width="8.140625" style="5" customWidth="1"/>
    <col min="5" max="5" width="9.7109375" style="61" customWidth="1"/>
    <col min="6" max="6" width="17.42578125" style="63" customWidth="1"/>
    <col min="7" max="8" width="11.42578125" style="5"/>
    <col min="9" max="9" width="10.85546875" style="5" customWidth="1"/>
    <col min="10" max="16384" width="11.42578125" style="5"/>
  </cols>
  <sheetData>
    <row r="1" spans="1:6" ht="23.45" customHeight="1" x14ac:dyDescent="0.2">
      <c r="A1" s="68" t="s">
        <v>36</v>
      </c>
      <c r="B1" s="69"/>
      <c r="C1" s="69"/>
      <c r="D1" s="69"/>
      <c r="E1" s="70"/>
      <c r="F1" s="66">
        <v>45910</v>
      </c>
    </row>
    <row r="2" spans="1:6" ht="9" customHeight="1" x14ac:dyDescent="0.2">
      <c r="A2" s="71" t="s">
        <v>35</v>
      </c>
      <c r="B2" s="72"/>
      <c r="C2" s="72"/>
      <c r="D2" s="72"/>
      <c r="E2" s="73"/>
      <c r="F2" s="67"/>
    </row>
    <row r="3" spans="1:6" ht="20.100000000000001" customHeight="1" x14ac:dyDescent="0.2">
      <c r="A3" s="71"/>
      <c r="B3" s="72"/>
      <c r="C3" s="72"/>
      <c r="D3" s="72"/>
      <c r="E3" s="73"/>
      <c r="F3" s="64" t="s">
        <v>10</v>
      </c>
    </row>
    <row r="4" spans="1:6" ht="25.35" customHeight="1" thickBot="1" x14ac:dyDescent="0.25">
      <c r="A4" s="71"/>
      <c r="B4" s="72"/>
      <c r="C4" s="72"/>
      <c r="D4" s="72"/>
      <c r="E4" s="73"/>
      <c r="F4" s="65"/>
    </row>
    <row r="5" spans="1:6" s="6" customFormat="1" ht="23.1" customHeight="1" thickBot="1" x14ac:dyDescent="0.25">
      <c r="A5" s="86" t="s">
        <v>71</v>
      </c>
      <c r="B5" s="87"/>
      <c r="C5" s="87"/>
      <c r="D5" s="87"/>
      <c r="E5" s="87"/>
      <c r="F5" s="88"/>
    </row>
    <row r="6" spans="1:6" ht="20.100000000000001" customHeight="1" x14ac:dyDescent="0.2">
      <c r="A6" s="74" t="s">
        <v>3</v>
      </c>
      <c r="B6" s="76" t="s">
        <v>2</v>
      </c>
      <c r="C6" s="78" t="s">
        <v>0</v>
      </c>
      <c r="D6" s="80" t="s">
        <v>9</v>
      </c>
      <c r="E6" s="82" t="s">
        <v>5</v>
      </c>
      <c r="F6" s="84" t="s">
        <v>6</v>
      </c>
    </row>
    <row r="7" spans="1:6" ht="20.100000000000001" customHeight="1" thickBot="1" x14ac:dyDescent="0.25">
      <c r="A7" s="75"/>
      <c r="B7" s="77"/>
      <c r="C7" s="79"/>
      <c r="D7" s="81"/>
      <c r="E7" s="83" t="s">
        <v>4</v>
      </c>
      <c r="F7" s="85" t="s">
        <v>1</v>
      </c>
    </row>
    <row r="8" spans="1:6" s="13" customFormat="1" ht="16.350000000000001" customHeight="1" x14ac:dyDescent="0.2">
      <c r="A8" s="8"/>
      <c r="B8" s="9" t="s">
        <v>11</v>
      </c>
      <c r="C8" s="10"/>
      <c r="D8" s="10"/>
      <c r="E8" s="11"/>
      <c r="F8" s="12"/>
    </row>
    <row r="9" spans="1:6" s="13" customFormat="1" ht="16.350000000000001" customHeight="1" x14ac:dyDescent="0.2">
      <c r="A9" s="14" t="s">
        <v>12</v>
      </c>
      <c r="B9" s="15" t="s">
        <v>63</v>
      </c>
      <c r="C9" s="16" t="s">
        <v>24</v>
      </c>
      <c r="D9" s="1"/>
      <c r="E9" s="2"/>
      <c r="F9" s="17">
        <f>E9+D9</f>
        <v>0</v>
      </c>
    </row>
    <row r="10" spans="1:6" s="13" customFormat="1" ht="16.350000000000001" customHeight="1" x14ac:dyDescent="0.2">
      <c r="A10" s="14" t="s">
        <v>26</v>
      </c>
      <c r="B10" s="15" t="s">
        <v>64</v>
      </c>
      <c r="C10" s="16" t="s">
        <v>24</v>
      </c>
      <c r="D10" s="1"/>
      <c r="E10" s="2"/>
      <c r="F10" s="17">
        <f t="shared" ref="F10:F11" si="0">E10+D10</f>
        <v>0</v>
      </c>
    </row>
    <row r="11" spans="1:6" s="13" customFormat="1" ht="16.350000000000001" customHeight="1" x14ac:dyDescent="0.2">
      <c r="A11" s="14" t="s">
        <v>13</v>
      </c>
      <c r="B11" s="15" t="s">
        <v>65</v>
      </c>
      <c r="C11" s="16" t="s">
        <v>24</v>
      </c>
      <c r="D11" s="1"/>
      <c r="E11" s="2"/>
      <c r="F11" s="17">
        <f t="shared" si="0"/>
        <v>0</v>
      </c>
    </row>
    <row r="12" spans="1:6" s="24" customFormat="1" ht="16.350000000000001" customHeight="1" x14ac:dyDescent="0.2">
      <c r="A12" s="18"/>
      <c r="B12" s="19"/>
      <c r="C12" s="20"/>
      <c r="D12" s="21"/>
      <c r="E12" s="22"/>
      <c r="F12" s="23"/>
    </row>
    <row r="13" spans="1:6" s="24" customFormat="1" ht="12" x14ac:dyDescent="0.2">
      <c r="A13" s="25" t="s">
        <v>14</v>
      </c>
      <c r="B13" s="26" t="s">
        <v>37</v>
      </c>
      <c r="C13" s="27"/>
      <c r="D13" s="28"/>
      <c r="E13" s="29"/>
      <c r="F13" s="30"/>
    </row>
    <row r="14" spans="1:6" s="24" customFormat="1" ht="12" x14ac:dyDescent="0.2">
      <c r="A14" s="14" t="s">
        <v>27</v>
      </c>
      <c r="B14" s="31" t="s">
        <v>38</v>
      </c>
      <c r="C14" s="32" t="s">
        <v>23</v>
      </c>
      <c r="D14" s="3"/>
      <c r="E14" s="4"/>
      <c r="F14" s="17">
        <f>E14*D14</f>
        <v>0</v>
      </c>
    </row>
    <row r="15" spans="1:6" s="24" customFormat="1" ht="12" x14ac:dyDescent="0.2">
      <c r="A15" s="14" t="s">
        <v>15</v>
      </c>
      <c r="B15" s="31" t="s">
        <v>39</v>
      </c>
      <c r="C15" s="32" t="s">
        <v>23</v>
      </c>
      <c r="D15" s="3"/>
      <c r="E15" s="4"/>
      <c r="F15" s="17">
        <f t="shared" ref="F15:F20" si="1">E15*D15</f>
        <v>0</v>
      </c>
    </row>
    <row r="16" spans="1:6" s="24" customFormat="1" ht="12" x14ac:dyDescent="0.2">
      <c r="A16" s="14" t="s">
        <v>16</v>
      </c>
      <c r="B16" s="31" t="s">
        <v>40</v>
      </c>
      <c r="C16" s="32" t="s">
        <v>23</v>
      </c>
      <c r="D16" s="3"/>
      <c r="E16" s="4"/>
      <c r="F16" s="17">
        <f t="shared" si="1"/>
        <v>0</v>
      </c>
    </row>
    <row r="17" spans="1:6" s="24" customFormat="1" ht="12" x14ac:dyDescent="0.2">
      <c r="A17" s="14" t="s">
        <v>17</v>
      </c>
      <c r="B17" s="31" t="s">
        <v>41</v>
      </c>
      <c r="C17" s="32" t="s">
        <v>23</v>
      </c>
      <c r="D17" s="3"/>
      <c r="E17" s="4"/>
      <c r="F17" s="17">
        <f t="shared" si="1"/>
        <v>0</v>
      </c>
    </row>
    <row r="18" spans="1:6" s="24" customFormat="1" ht="12" x14ac:dyDescent="0.2">
      <c r="A18" s="14" t="s">
        <v>18</v>
      </c>
      <c r="B18" s="31" t="s">
        <v>42</v>
      </c>
      <c r="C18" s="32" t="s">
        <v>25</v>
      </c>
      <c r="D18" s="3"/>
      <c r="E18" s="4"/>
      <c r="F18" s="17">
        <f t="shared" si="1"/>
        <v>0</v>
      </c>
    </row>
    <row r="19" spans="1:6" s="24" customFormat="1" ht="12" x14ac:dyDescent="0.2">
      <c r="A19" s="14" t="s">
        <v>28</v>
      </c>
      <c r="B19" s="31" t="s">
        <v>43</v>
      </c>
      <c r="C19" s="32" t="s">
        <v>24</v>
      </c>
      <c r="D19" s="3"/>
      <c r="E19" s="4"/>
      <c r="F19" s="17">
        <f t="shared" si="1"/>
        <v>0</v>
      </c>
    </row>
    <row r="20" spans="1:6" s="24" customFormat="1" ht="12" x14ac:dyDescent="0.2">
      <c r="A20" s="14" t="s">
        <v>45</v>
      </c>
      <c r="B20" s="31" t="s">
        <v>44</v>
      </c>
      <c r="C20" s="32" t="s">
        <v>23</v>
      </c>
      <c r="D20" s="3"/>
      <c r="E20" s="4"/>
      <c r="F20" s="17">
        <f t="shared" si="1"/>
        <v>0</v>
      </c>
    </row>
    <row r="21" spans="1:6" s="24" customFormat="1" ht="12" x14ac:dyDescent="0.2">
      <c r="A21" s="14"/>
      <c r="B21" s="31"/>
      <c r="C21" s="32"/>
      <c r="D21" s="21"/>
      <c r="E21" s="22"/>
      <c r="F21" s="17"/>
    </row>
    <row r="22" spans="1:6" s="24" customFormat="1" ht="12" x14ac:dyDescent="0.2">
      <c r="A22" s="25" t="s">
        <v>19</v>
      </c>
      <c r="B22" s="33" t="s">
        <v>46</v>
      </c>
      <c r="C22" s="27"/>
      <c r="D22" s="28"/>
      <c r="E22" s="29"/>
      <c r="F22" s="34"/>
    </row>
    <row r="23" spans="1:6" s="24" customFormat="1" ht="12" x14ac:dyDescent="0.2">
      <c r="A23" s="14" t="s">
        <v>20</v>
      </c>
      <c r="B23" s="31" t="s">
        <v>47</v>
      </c>
      <c r="C23" s="35" t="s">
        <v>24</v>
      </c>
      <c r="D23" s="3"/>
      <c r="E23" s="4"/>
      <c r="F23" s="17">
        <f>E23*D23</f>
        <v>0</v>
      </c>
    </row>
    <row r="24" spans="1:6" s="24" customFormat="1" ht="12" x14ac:dyDescent="0.2">
      <c r="A24" s="14" t="s">
        <v>21</v>
      </c>
      <c r="B24" s="31" t="s">
        <v>48</v>
      </c>
      <c r="C24" s="36" t="s">
        <v>23</v>
      </c>
      <c r="D24" s="3"/>
      <c r="E24" s="4"/>
      <c r="F24" s="17">
        <f t="shared" ref="F24:F26" si="2">E24*D24</f>
        <v>0</v>
      </c>
    </row>
    <row r="25" spans="1:6" s="24" customFormat="1" ht="12" x14ac:dyDescent="0.2">
      <c r="A25" s="14" t="s">
        <v>22</v>
      </c>
      <c r="B25" s="31" t="s">
        <v>49</v>
      </c>
      <c r="C25" s="32" t="s">
        <v>25</v>
      </c>
      <c r="D25" s="3"/>
      <c r="E25" s="4"/>
      <c r="F25" s="17">
        <f t="shared" si="2"/>
        <v>0</v>
      </c>
    </row>
    <row r="26" spans="1:6" s="24" customFormat="1" ht="12" x14ac:dyDescent="0.2">
      <c r="A26" s="14" t="s">
        <v>69</v>
      </c>
      <c r="B26" s="31" t="s">
        <v>70</v>
      </c>
      <c r="C26" s="32" t="s">
        <v>23</v>
      </c>
      <c r="D26" s="3"/>
      <c r="E26" s="4"/>
      <c r="F26" s="17">
        <f t="shared" si="2"/>
        <v>0</v>
      </c>
    </row>
    <row r="27" spans="1:6" s="24" customFormat="1" ht="12" x14ac:dyDescent="0.2">
      <c r="A27" s="14"/>
      <c r="B27" s="31"/>
      <c r="C27" s="32"/>
      <c r="D27" s="21"/>
      <c r="E27" s="22"/>
      <c r="F27" s="23"/>
    </row>
    <row r="28" spans="1:6" s="24" customFormat="1" ht="12" x14ac:dyDescent="0.2">
      <c r="A28" s="25" t="s">
        <v>29</v>
      </c>
      <c r="B28" s="26" t="s">
        <v>50</v>
      </c>
      <c r="C28" s="27"/>
      <c r="D28" s="28"/>
      <c r="E28" s="29"/>
      <c r="F28" s="30"/>
    </row>
    <row r="29" spans="1:6" s="24" customFormat="1" ht="12" x14ac:dyDescent="0.2">
      <c r="A29" s="14" t="s">
        <v>30</v>
      </c>
      <c r="B29" s="31" t="s">
        <v>51</v>
      </c>
      <c r="C29" s="32" t="s">
        <v>23</v>
      </c>
      <c r="D29" s="3"/>
      <c r="E29" s="4"/>
      <c r="F29" s="17">
        <f>E29*D29</f>
        <v>0</v>
      </c>
    </row>
    <row r="30" spans="1:6" s="24" customFormat="1" ht="12" x14ac:dyDescent="0.2">
      <c r="A30" s="14" t="s">
        <v>31</v>
      </c>
      <c r="B30" s="31" t="s">
        <v>52</v>
      </c>
      <c r="C30" s="32" t="s">
        <v>23</v>
      </c>
      <c r="D30" s="3"/>
      <c r="E30" s="4"/>
      <c r="F30" s="17">
        <f t="shared" ref="F30:F34" si="3">E30*D30</f>
        <v>0</v>
      </c>
    </row>
    <row r="31" spans="1:6" s="24" customFormat="1" ht="12" x14ac:dyDescent="0.2">
      <c r="A31" s="14" t="s">
        <v>32</v>
      </c>
      <c r="B31" s="37" t="s">
        <v>53</v>
      </c>
      <c r="C31" s="32" t="s">
        <v>23</v>
      </c>
      <c r="D31" s="3"/>
      <c r="E31" s="4"/>
      <c r="F31" s="17">
        <f t="shared" si="3"/>
        <v>0</v>
      </c>
    </row>
    <row r="32" spans="1:6" s="24" customFormat="1" ht="12" x14ac:dyDescent="0.2">
      <c r="A32" s="14" t="s">
        <v>33</v>
      </c>
      <c r="B32" s="37" t="s">
        <v>54</v>
      </c>
      <c r="C32" s="32" t="s">
        <v>23</v>
      </c>
      <c r="D32" s="3"/>
      <c r="E32" s="4"/>
      <c r="F32" s="17">
        <f t="shared" si="3"/>
        <v>0</v>
      </c>
    </row>
    <row r="33" spans="1:6" s="13" customFormat="1" ht="12" x14ac:dyDescent="0.2">
      <c r="A33" s="14" t="s">
        <v>58</v>
      </c>
      <c r="B33" s="37" t="s">
        <v>55</v>
      </c>
      <c r="C33" s="32" t="s">
        <v>23</v>
      </c>
      <c r="D33" s="3"/>
      <c r="E33" s="4"/>
      <c r="F33" s="17">
        <f t="shared" si="3"/>
        <v>0</v>
      </c>
    </row>
    <row r="34" spans="1:6" s="13" customFormat="1" ht="12" x14ac:dyDescent="0.2">
      <c r="A34" s="14" t="s">
        <v>57</v>
      </c>
      <c r="B34" s="31" t="s">
        <v>56</v>
      </c>
      <c r="C34" s="32" t="s">
        <v>24</v>
      </c>
      <c r="D34" s="3"/>
      <c r="E34" s="4"/>
      <c r="F34" s="17">
        <f t="shared" si="3"/>
        <v>0</v>
      </c>
    </row>
    <row r="35" spans="1:6" s="13" customFormat="1" ht="12" x14ac:dyDescent="0.2">
      <c r="A35" s="14"/>
      <c r="C35" s="32"/>
      <c r="D35" s="21"/>
      <c r="E35" s="22"/>
      <c r="F35" s="17"/>
    </row>
    <row r="36" spans="1:6" x14ac:dyDescent="0.2">
      <c r="A36" s="14"/>
      <c r="B36" s="31"/>
      <c r="C36" s="32"/>
      <c r="D36" s="21"/>
      <c r="E36" s="22"/>
      <c r="F36" s="17"/>
    </row>
    <row r="37" spans="1:6" x14ac:dyDescent="0.2">
      <c r="A37" s="38" t="s">
        <v>59</v>
      </c>
      <c r="B37" s="39" t="s">
        <v>60</v>
      </c>
      <c r="C37" s="40"/>
      <c r="D37" s="41"/>
      <c r="E37" s="42"/>
      <c r="F37" s="43"/>
    </row>
    <row r="38" spans="1:6" x14ac:dyDescent="0.2">
      <c r="A38" s="14"/>
      <c r="B38" s="31" t="s">
        <v>68</v>
      </c>
      <c r="C38" s="32" t="s">
        <v>24</v>
      </c>
      <c r="D38" s="3"/>
      <c r="E38" s="4"/>
      <c r="F38" s="17">
        <f>E38*D38</f>
        <v>0</v>
      </c>
    </row>
    <row r="39" spans="1:6" x14ac:dyDescent="0.2">
      <c r="A39" s="14"/>
      <c r="B39" s="44" t="s">
        <v>67</v>
      </c>
      <c r="C39" s="32" t="s">
        <v>24</v>
      </c>
      <c r="D39" s="3"/>
      <c r="E39" s="4"/>
      <c r="F39" s="17">
        <f t="shared" ref="F39:F40" si="4">E39*D39</f>
        <v>0</v>
      </c>
    </row>
    <row r="40" spans="1:6" x14ac:dyDescent="0.2">
      <c r="A40" s="14" t="s">
        <v>62</v>
      </c>
      <c r="B40" s="31" t="s">
        <v>61</v>
      </c>
      <c r="C40" s="32" t="s">
        <v>24</v>
      </c>
      <c r="D40" s="3"/>
      <c r="E40" s="4"/>
      <c r="F40" s="17">
        <f t="shared" si="4"/>
        <v>0</v>
      </c>
    </row>
    <row r="41" spans="1:6" x14ac:dyDescent="0.2">
      <c r="A41" s="14"/>
      <c r="B41" s="31"/>
      <c r="C41" s="32"/>
      <c r="D41" s="21"/>
      <c r="E41" s="22"/>
      <c r="F41" s="17"/>
    </row>
    <row r="42" spans="1:6" x14ac:dyDescent="0.2">
      <c r="A42" s="45"/>
      <c r="B42" s="46" t="s">
        <v>66</v>
      </c>
      <c r="C42" s="47"/>
      <c r="D42" s="48"/>
      <c r="E42" s="4"/>
      <c r="F42" s="49">
        <f>E42</f>
        <v>0</v>
      </c>
    </row>
    <row r="43" spans="1:6" x14ac:dyDescent="0.2">
      <c r="A43" s="14"/>
      <c r="B43" s="31"/>
      <c r="C43" s="32"/>
      <c r="D43" s="21"/>
      <c r="E43" s="22"/>
      <c r="F43" s="17"/>
    </row>
    <row r="44" spans="1:6" x14ac:dyDescent="0.2">
      <c r="A44" s="14"/>
      <c r="B44" s="19"/>
      <c r="C44" s="32"/>
      <c r="D44" s="21"/>
      <c r="E44" s="22"/>
      <c r="F44" s="23"/>
    </row>
    <row r="45" spans="1:6" x14ac:dyDescent="0.2">
      <c r="A45" s="50"/>
      <c r="B45" s="51" t="s">
        <v>7</v>
      </c>
      <c r="C45" s="52"/>
      <c r="D45" s="52"/>
      <c r="E45" s="53"/>
      <c r="F45" s="54">
        <f>SUM(F9:F42)</f>
        <v>0</v>
      </c>
    </row>
    <row r="46" spans="1:6" x14ac:dyDescent="0.2">
      <c r="A46" s="50"/>
      <c r="B46" s="51" t="s">
        <v>34</v>
      </c>
      <c r="C46" s="52"/>
      <c r="D46" s="52"/>
      <c r="E46" s="53"/>
      <c r="F46" s="55">
        <f>F45*0.2</f>
        <v>0</v>
      </c>
    </row>
    <row r="47" spans="1:6" ht="13.5" thickBot="1" x14ac:dyDescent="0.25">
      <c r="A47" s="7"/>
      <c r="B47" s="56" t="s">
        <v>8</v>
      </c>
      <c r="C47" s="57"/>
      <c r="D47" s="58"/>
      <c r="E47" s="59"/>
      <c r="F47" s="60">
        <f>F45*1.2</f>
        <v>0</v>
      </c>
    </row>
    <row r="48" spans="1:6" x14ac:dyDescent="0.2">
      <c r="F48" s="62"/>
    </row>
    <row r="50" ht="12" customHeight="1" x14ac:dyDescent="0.2"/>
    <row r="51" ht="12" customHeight="1" x14ac:dyDescent="0.2"/>
  </sheetData>
  <sheetProtection algorithmName="SHA-512" hashValue="ybrNH+dl5ItGB8dNel+jBAdhbOdgFjrQJBL67mMpV+HUTIyPMs0ZkZ4pKenmicnd2CRa9VaVfMu7PA+FsZ0Jcw==" saltValue="od/mrVHlDza8zl5ocexoDw==" spinCount="100000" sheet="1" objects="1" scenarios="1"/>
  <mergeCells count="11">
    <mergeCell ref="F3:F4"/>
    <mergeCell ref="F1:F2"/>
    <mergeCell ref="A1:E1"/>
    <mergeCell ref="A2:E4"/>
    <mergeCell ref="A6:A7"/>
    <mergeCell ref="B6:B7"/>
    <mergeCell ref="C6:C7"/>
    <mergeCell ref="D6:D7"/>
    <mergeCell ref="E6:E7"/>
    <mergeCell ref="F6:F7"/>
    <mergeCell ref="A5:F5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2" fitToHeight="0" orientation="portrait" r:id="rId1"/>
  <headerFooter alignWithMargins="0">
    <oddHeader xml:space="preserve">&amp;LMAITRE D'OUVRAGE :
 FRANCE TRAVAIL 
  Direction Régionale&amp;RECONOMISTE – MOEX - OPC : 
SEREMA INGENIERIE
</oddHeader>
    <oddFooter xml:space="preserve">&amp;R&amp;8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1690aa-863a-493d-96a4-ced97de7fe1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16C61C4BF74F4EBD39F20A008F55FC" ma:contentTypeVersion="9" ma:contentTypeDescription="Crée un document." ma:contentTypeScope="" ma:versionID="838f744b7d39475683237b150a56a576">
  <xsd:schema xmlns:xsd="http://www.w3.org/2001/XMLSchema" xmlns:xs="http://www.w3.org/2001/XMLSchema" xmlns:p="http://schemas.microsoft.com/office/2006/metadata/properties" xmlns:ns2="e81690aa-863a-493d-96a4-ced97de7fe1a" targetNamespace="http://schemas.microsoft.com/office/2006/metadata/properties" ma:root="true" ma:fieldsID="85d25e969f3aee000321e27a384d81fc" ns2:_="">
    <xsd:import namespace="e81690aa-863a-493d-96a4-ced97de7fe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1690aa-863a-493d-96a4-ced97de7fe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751AC-AF67-43C9-B19C-921B0F0DAE19}">
  <ds:schemaRefs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81690aa-863a-493d-96a4-ced97de7fe1a"/>
  </ds:schemaRefs>
</ds:datastoreItem>
</file>

<file path=customXml/itemProps2.xml><?xml version="1.0" encoding="utf-8"?>
<ds:datastoreItem xmlns:ds="http://schemas.openxmlformats.org/officeDocument/2006/customXml" ds:itemID="{EEEFA897-58EA-454F-BDD4-57EA985F2D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193210-1E43-44FC-BE2E-73C07CB4CC3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0ED3417-8A8C-4F2B-9540-08491FE1D6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1690aa-863a-493d-96a4-ced97de7fe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2 - Sols Peinture Nettoyage</vt:lpstr>
      <vt:lpstr>'Lot 2 - Sols Peinture Nettoyage'!_Toc202272717</vt:lpstr>
      <vt:lpstr>'Lot 2 - Sols Peinture Nettoyage'!_Toc202447514</vt:lpstr>
      <vt:lpstr>'Lot 2 - Sols Peinture Nettoyage'!x__Toc112675560</vt:lpstr>
      <vt:lpstr>'Lot 2 - Sols Peinture Nettoyage'!Zone_d_impression</vt:lpstr>
    </vt:vector>
  </TitlesOfParts>
  <Company>FOUQUERAY-JACQUET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SSCV LES LUMIERES</dc:title>
  <dc:creator>y.tahiri@serema-ing.fr</dc:creator>
  <cp:lastModifiedBy>LEPILLIEZ Rémi</cp:lastModifiedBy>
  <cp:lastPrinted>2025-07-04T09:02:33Z</cp:lastPrinted>
  <dcterms:created xsi:type="dcterms:W3CDTF">2001-03-07T09:39:37Z</dcterms:created>
  <dcterms:modified xsi:type="dcterms:W3CDTF">2025-09-19T08:23:38Z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0x0101000A16C61C4BF74F4EBD39F20A008F55FC</vt:lpwstr>
  </property>
</Properties>
</file>